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aabloy-my.sharepoint.com/personal/thomas_gebhardt_assaabloy_com/Documents/Desktop/"/>
    </mc:Choice>
  </mc:AlternateContent>
  <xr:revisionPtr revIDLastSave="0" documentId="8_{1B1238F8-F3B7-4E27-8B13-DC9F7B05FC4A}" xr6:coauthVersionLast="47" xr6:coauthVersionMax="47" xr10:uidLastSave="{00000000-0000-0000-0000-000000000000}"/>
  <bookViews>
    <workbookView xWindow="-28920" yWindow="-4545" windowWidth="29040" windowHeight="15840" xr2:uid="{00000000-000D-0000-FFFF-FFFF00000000}"/>
  </bookViews>
  <sheets>
    <sheet name="Tabelle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1" l="1"/>
  <c r="D17" i="1"/>
  <c r="D8" i="1"/>
  <c r="D9" i="1"/>
  <c r="D7" i="1"/>
  <c r="D6" i="1"/>
  <c r="C16" i="1"/>
  <c r="C17" i="1"/>
  <c r="C46" i="1"/>
  <c r="C47" i="1"/>
  <c r="C48" i="1"/>
  <c r="C41" i="1"/>
  <c r="D49" i="1"/>
  <c r="D45" i="1"/>
  <c r="D44" i="1"/>
  <c r="D43" i="1"/>
  <c r="D42" i="1"/>
  <c r="D40" i="1"/>
  <c r="D39" i="1"/>
  <c r="D23" i="1"/>
  <c r="D15" i="1"/>
  <c r="D14" i="1"/>
  <c r="D13" i="1"/>
  <c r="D12" i="1"/>
  <c r="D11" i="1"/>
  <c r="D10" i="1"/>
  <c r="C72" i="1"/>
  <c r="C70" i="1"/>
  <c r="C69" i="1"/>
  <c r="C66" i="1"/>
  <c r="C71" i="1"/>
  <c r="C62" i="1"/>
  <c r="C73" i="1"/>
  <c r="C67" i="1"/>
  <c r="C68" i="1"/>
  <c r="C65" i="1"/>
  <c r="C64" i="1"/>
  <c r="C61" i="1"/>
  <c r="C63" i="1"/>
  <c r="C60" i="1"/>
  <c r="C58" i="1"/>
  <c r="C59" i="1"/>
  <c r="C40" i="1"/>
  <c r="C49" i="1"/>
  <c r="C43" i="1"/>
  <c r="C39" i="1"/>
  <c r="C45" i="1"/>
  <c r="C42" i="1"/>
  <c r="C44" i="1"/>
  <c r="C33" i="1"/>
  <c r="C32" i="1"/>
  <c r="C31" i="1"/>
  <c r="C30" i="1"/>
  <c r="C29" i="1"/>
  <c r="C28" i="1"/>
  <c r="C27" i="1"/>
  <c r="C26" i="1"/>
  <c r="C25" i="1"/>
  <c r="C24" i="1"/>
  <c r="C23" i="1"/>
  <c r="C7" i="1"/>
  <c r="C14" i="1"/>
  <c r="C6" i="1"/>
  <c r="C11" i="1"/>
  <c r="C15" i="1"/>
  <c r="C10" i="1"/>
  <c r="C8" i="1"/>
  <c r="C9" i="1"/>
  <c r="C12" i="1"/>
  <c r="C13" i="1"/>
</calcChain>
</file>

<file path=xl/sharedStrings.xml><?xml version="1.0" encoding="utf-8"?>
<sst xmlns="http://schemas.openxmlformats.org/spreadsheetml/2006/main" count="128" uniqueCount="45">
  <si>
    <t>Platz</t>
  </si>
  <si>
    <t>1.Rennen</t>
  </si>
  <si>
    <t xml:space="preserve">2.Rennen </t>
  </si>
  <si>
    <t xml:space="preserve">4.Rennen </t>
  </si>
  <si>
    <t xml:space="preserve">6.Rennen </t>
  </si>
  <si>
    <t>Slotangels</t>
  </si>
  <si>
    <t>Marko Neumayer</t>
  </si>
  <si>
    <t>Thomas Sanda</t>
  </si>
  <si>
    <t>Leo Rebler</t>
  </si>
  <si>
    <t>Franz Wessely</t>
  </si>
  <si>
    <t>Driver</t>
  </si>
  <si>
    <t xml:space="preserve">3.Rennen </t>
  </si>
  <si>
    <t xml:space="preserve">5.Rennen </t>
  </si>
  <si>
    <t>Gesamtpunkte</t>
  </si>
  <si>
    <t>Punktevergabe 30,29,2 …</t>
  </si>
  <si>
    <t>Alfred Lippert</t>
  </si>
  <si>
    <t>Roland Dobritzhofer</t>
  </si>
  <si>
    <t>Walter Müllner</t>
  </si>
  <si>
    <t>Peter Siding</t>
  </si>
  <si>
    <t>Thomas Gebhardt</t>
  </si>
  <si>
    <t>Gerhard Fischer</t>
  </si>
  <si>
    <t>Franz Seiler</t>
  </si>
  <si>
    <t xml:space="preserve">7.Rennen </t>
  </si>
  <si>
    <t xml:space="preserve">8.Rennen </t>
  </si>
  <si>
    <t xml:space="preserve">9.Rennen </t>
  </si>
  <si>
    <t xml:space="preserve">10.Rennen </t>
  </si>
  <si>
    <t>GT Porsche 2022</t>
  </si>
  <si>
    <t>Porsche 2022</t>
  </si>
  <si>
    <t>23.23.2332</t>
  </si>
  <si>
    <t>160Gramm</t>
  </si>
  <si>
    <t>180Gramm</t>
  </si>
  <si>
    <t>mit 3 Streicher</t>
  </si>
  <si>
    <t>Rudi Muhr</t>
  </si>
  <si>
    <t>Dieter Mayr</t>
  </si>
  <si>
    <t>Gesamt</t>
  </si>
  <si>
    <t>Punkte</t>
  </si>
  <si>
    <t>ohne</t>
  </si>
  <si>
    <t>Andreas Vanicek</t>
  </si>
  <si>
    <t>Michale Hüther</t>
  </si>
  <si>
    <t>Werner  T.</t>
  </si>
  <si>
    <t>Kurt Reznicek</t>
  </si>
  <si>
    <t>Roman Dienstl</t>
  </si>
  <si>
    <t xml:space="preserve">Startaufstellung </t>
  </si>
  <si>
    <t>Werner T</t>
  </si>
  <si>
    <t>GT Masters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</si>
</sst>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theme="0" tint="-0.499984740745262"/>
      <name val="Verdana"/>
      <family val="2"/>
    </font>
    <font>
      <sz val="11"/>
      <color theme="0" tint="-0.14999847407452621"/>
      <name val="Verdana"/>
      <family val="2"/>
    </font>
    <font>
      <sz val="8"/>
      <name val="Calibri"/>
      <family val="2"/>
      <scheme val="minor"/>
    </font>
    <font>
      <sz val="11"/>
      <color theme="0" tint="-0.249977111117893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sz val="11"/>
      <color theme="0" tint="-0.34998626667073579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6" fillId="0" borderId="0" xfId="0" applyFont="1"/>
    <xf numFmtId="0" fontId="1" fillId="4" borderId="0" xfId="0" applyFont="1" applyFill="1"/>
    <xf numFmtId="0" fontId="3" fillId="4" borderId="0" xfId="0" applyFont="1" applyFill="1"/>
    <xf numFmtId="0" fontId="1" fillId="3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3" xfId="0" applyFont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14" fontId="5" fillId="2" borderId="0" xfId="0" applyNumberFormat="1" applyFont="1" applyFill="1"/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9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/>
    <xf numFmtId="0" fontId="9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1" fillId="6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2" borderId="0" xfId="0" applyFont="1" applyFill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"/>
  <sheetViews>
    <sheetView tabSelected="1" topLeftCell="A2" workbookViewId="0">
      <selection activeCell="O23" sqref="O23"/>
    </sheetView>
  </sheetViews>
  <sheetFormatPr baseColWidth="10" defaultColWidth="11.44140625" defaultRowHeight="13.8" x14ac:dyDescent="0.25"/>
  <cols>
    <col min="1" max="1" width="11.44140625" style="1"/>
    <col min="2" max="2" width="21.109375" style="1" bestFit="1" customWidth="1"/>
    <col min="3" max="3" width="15.77734375" style="1" bestFit="1" customWidth="1"/>
    <col min="4" max="4" width="17.109375" style="1" bestFit="1" customWidth="1"/>
    <col min="5" max="5" width="13.77734375" style="1" bestFit="1" customWidth="1"/>
    <col min="6" max="7" width="14.109375" style="1" bestFit="1" customWidth="1"/>
    <col min="8" max="10" width="13.77734375" style="1" bestFit="1" customWidth="1"/>
    <col min="11" max="13" width="14.109375" style="1" bestFit="1" customWidth="1"/>
    <col min="14" max="14" width="13.77734375" style="1" hidden="1" customWidth="1"/>
    <col min="15" max="15" width="11.77734375" style="1" customWidth="1"/>
    <col min="16" max="16384" width="11.44140625" style="1"/>
  </cols>
  <sheetData>
    <row r="1" spans="1:14" ht="24.45" customHeight="1" x14ac:dyDescent="0.4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6"/>
      <c r="L1" s="6"/>
      <c r="M1" s="6"/>
      <c r="N1" s="6"/>
    </row>
    <row r="2" spans="1:14" s="2" customFormat="1" ht="19.8" x14ac:dyDescent="0.3">
      <c r="A2" s="39" t="s">
        <v>5</v>
      </c>
      <c r="B2" s="39"/>
      <c r="C2" s="39"/>
      <c r="D2" s="39"/>
      <c r="E2" s="39"/>
      <c r="F2" s="39"/>
      <c r="G2" s="39"/>
      <c r="H2" s="39"/>
      <c r="I2" s="39"/>
      <c r="J2" s="39"/>
      <c r="K2" s="7"/>
      <c r="L2" s="7" t="s">
        <v>30</v>
      </c>
      <c r="M2" s="7"/>
      <c r="N2" s="7"/>
    </row>
    <row r="4" spans="1:14" ht="14.55" customHeight="1" x14ac:dyDescent="0.25">
      <c r="A4" s="9" t="s">
        <v>0</v>
      </c>
      <c r="B4" s="10" t="s">
        <v>10</v>
      </c>
      <c r="C4" s="11" t="s">
        <v>34</v>
      </c>
      <c r="D4" s="10" t="s">
        <v>13</v>
      </c>
      <c r="E4" s="11" t="s">
        <v>1</v>
      </c>
      <c r="F4" s="11" t="s">
        <v>2</v>
      </c>
      <c r="G4" s="11" t="s">
        <v>11</v>
      </c>
      <c r="H4" s="11" t="s">
        <v>3</v>
      </c>
      <c r="I4" s="11" t="s">
        <v>12</v>
      </c>
      <c r="J4" s="11" t="s">
        <v>4</v>
      </c>
      <c r="K4" s="11" t="s">
        <v>22</v>
      </c>
      <c r="L4" s="11" t="s">
        <v>23</v>
      </c>
      <c r="M4" s="11" t="s">
        <v>24</v>
      </c>
      <c r="N4" s="11" t="s">
        <v>25</v>
      </c>
    </row>
    <row r="5" spans="1:14" x14ac:dyDescent="0.25">
      <c r="A5" s="9"/>
      <c r="B5" s="10"/>
      <c r="C5" s="11" t="s">
        <v>35</v>
      </c>
      <c r="D5" s="10" t="s">
        <v>31</v>
      </c>
      <c r="E5" s="17">
        <v>44621</v>
      </c>
      <c r="F5" s="17">
        <v>44649</v>
      </c>
      <c r="G5" s="17">
        <v>44677</v>
      </c>
      <c r="H5" s="17">
        <v>44705</v>
      </c>
      <c r="I5" s="17">
        <v>44733</v>
      </c>
      <c r="J5" s="17">
        <v>44761</v>
      </c>
      <c r="K5" s="17">
        <v>44831</v>
      </c>
      <c r="L5" s="17">
        <v>44852</v>
      </c>
      <c r="M5" s="17">
        <v>44887</v>
      </c>
      <c r="N5" s="10" t="s">
        <v>28</v>
      </c>
    </row>
    <row r="6" spans="1:14" x14ac:dyDescent="0.25">
      <c r="A6" s="18">
        <v>1</v>
      </c>
      <c r="B6" s="14" t="s">
        <v>19</v>
      </c>
      <c r="C6" s="43">
        <f t="shared" ref="C6:C17" si="0">SUM(E6:N6)</f>
        <v>178</v>
      </c>
      <c r="D6" s="47">
        <f>SUM(C6-K6-L6-M6)</f>
        <v>178</v>
      </c>
      <c r="E6" s="13">
        <v>30</v>
      </c>
      <c r="F6" s="13">
        <v>30</v>
      </c>
      <c r="G6" s="13">
        <v>30</v>
      </c>
      <c r="H6" s="35">
        <v>28</v>
      </c>
      <c r="I6" s="13">
        <v>30</v>
      </c>
      <c r="J6" s="13">
        <v>30</v>
      </c>
      <c r="K6" s="40">
        <v>0</v>
      </c>
      <c r="L6" s="40">
        <v>0</v>
      </c>
      <c r="M6" s="40">
        <v>0</v>
      </c>
      <c r="N6" s="8">
        <v>0</v>
      </c>
    </row>
    <row r="7" spans="1:14" x14ac:dyDescent="0.25">
      <c r="A7" s="15">
        <v>2</v>
      </c>
      <c r="B7" s="16" t="s">
        <v>7</v>
      </c>
      <c r="C7" s="44">
        <f t="shared" si="0"/>
        <v>230</v>
      </c>
      <c r="D7" s="48">
        <f>SUM(C7-I7-J7-F7)</f>
        <v>176</v>
      </c>
      <c r="E7" s="42">
        <v>28</v>
      </c>
      <c r="F7" s="15">
        <v>28</v>
      </c>
      <c r="G7" s="23">
        <v>29</v>
      </c>
      <c r="H7" s="23">
        <v>29</v>
      </c>
      <c r="I7" s="41">
        <v>0</v>
      </c>
      <c r="J7" s="41">
        <v>26</v>
      </c>
      <c r="K7" s="18">
        <v>30</v>
      </c>
      <c r="L7" s="18">
        <v>30</v>
      </c>
      <c r="M7" s="18">
        <v>30</v>
      </c>
      <c r="N7" s="3">
        <v>0</v>
      </c>
    </row>
    <row r="8" spans="1:14" x14ac:dyDescent="0.25">
      <c r="A8" s="33">
        <v>3</v>
      </c>
      <c r="B8" s="34" t="s">
        <v>21</v>
      </c>
      <c r="C8" s="44">
        <f t="shared" si="0"/>
        <v>218</v>
      </c>
      <c r="D8" s="49">
        <f>SUM(C8-F8-E8-I8)</f>
        <v>168</v>
      </c>
      <c r="E8" s="41">
        <v>24</v>
      </c>
      <c r="F8" s="41">
        <v>0</v>
      </c>
      <c r="G8" s="3">
        <v>27</v>
      </c>
      <c r="H8" s="3">
        <v>27</v>
      </c>
      <c r="I8" s="41">
        <v>26</v>
      </c>
      <c r="J8" s="23">
        <v>29</v>
      </c>
      <c r="K8" s="23">
        <v>29</v>
      </c>
      <c r="L8" s="3">
        <v>27</v>
      </c>
      <c r="M8" s="15">
        <v>29</v>
      </c>
      <c r="N8" s="3">
        <v>0</v>
      </c>
    </row>
    <row r="9" spans="1:14" x14ac:dyDescent="0.25">
      <c r="A9" s="26">
        <v>4</v>
      </c>
      <c r="B9" s="19" t="s">
        <v>33</v>
      </c>
      <c r="C9" s="44">
        <f t="shared" si="0"/>
        <v>161</v>
      </c>
      <c r="D9" s="32">
        <f>SUM(E9:K9)</f>
        <v>161</v>
      </c>
      <c r="E9" s="3">
        <v>26</v>
      </c>
      <c r="F9" s="3">
        <v>25</v>
      </c>
      <c r="G9" s="15">
        <v>28</v>
      </c>
      <c r="H9" s="3">
        <v>26</v>
      </c>
      <c r="I9" s="23">
        <v>29</v>
      </c>
      <c r="J9" s="3">
        <v>27</v>
      </c>
      <c r="K9" s="41">
        <v>0</v>
      </c>
      <c r="L9" s="41">
        <v>0</v>
      </c>
      <c r="M9" s="41">
        <v>0</v>
      </c>
      <c r="N9" s="3">
        <v>0</v>
      </c>
    </row>
    <row r="10" spans="1:14" x14ac:dyDescent="0.25">
      <c r="A10" s="3">
        <v>5</v>
      </c>
      <c r="B10" s="4" t="s">
        <v>18</v>
      </c>
      <c r="C10" s="44">
        <f t="shared" si="0"/>
        <v>181</v>
      </c>
      <c r="D10" s="32">
        <f t="shared" ref="D6:D15" si="1">SUM(E10:K10)</f>
        <v>128</v>
      </c>
      <c r="E10" s="3">
        <v>23</v>
      </c>
      <c r="F10" s="3">
        <v>26</v>
      </c>
      <c r="G10" s="41">
        <v>0</v>
      </c>
      <c r="H10" s="41">
        <v>24</v>
      </c>
      <c r="I10" s="3">
        <v>27</v>
      </c>
      <c r="J10" s="41">
        <v>0</v>
      </c>
      <c r="K10" s="15">
        <v>28</v>
      </c>
      <c r="L10" s="3">
        <v>25</v>
      </c>
      <c r="M10" s="23">
        <v>28</v>
      </c>
      <c r="N10" s="3">
        <v>0</v>
      </c>
    </row>
    <row r="11" spans="1:14" x14ac:dyDescent="0.25">
      <c r="A11" s="3">
        <v>6</v>
      </c>
      <c r="B11" s="27" t="s">
        <v>17</v>
      </c>
      <c r="C11" s="44">
        <f t="shared" si="0"/>
        <v>145</v>
      </c>
      <c r="D11" s="32">
        <f t="shared" si="1"/>
        <v>116</v>
      </c>
      <c r="E11" s="23">
        <v>29</v>
      </c>
      <c r="F11" s="23">
        <v>29</v>
      </c>
      <c r="G11" s="41">
        <v>0</v>
      </c>
      <c r="H11" s="18">
        <v>30</v>
      </c>
      <c r="I11" s="41">
        <v>0</v>
      </c>
      <c r="J11" s="15">
        <v>28</v>
      </c>
      <c r="K11" s="41">
        <v>0</v>
      </c>
      <c r="L11" s="15">
        <v>29</v>
      </c>
      <c r="M11" s="3">
        <v>0</v>
      </c>
      <c r="N11" s="3">
        <v>0</v>
      </c>
    </row>
    <row r="12" spans="1:14" x14ac:dyDescent="0.25">
      <c r="A12" s="3">
        <v>7</v>
      </c>
      <c r="B12" s="4" t="s">
        <v>32</v>
      </c>
      <c r="C12" s="44">
        <f t="shared" si="0"/>
        <v>103</v>
      </c>
      <c r="D12" s="32">
        <f t="shared" si="1"/>
        <v>77</v>
      </c>
      <c r="E12" s="3">
        <v>27</v>
      </c>
      <c r="F12" s="41">
        <v>0</v>
      </c>
      <c r="G12" s="41">
        <v>0</v>
      </c>
      <c r="H12" s="3">
        <v>25</v>
      </c>
      <c r="I12" s="41">
        <v>0</v>
      </c>
      <c r="J12" s="3">
        <v>25</v>
      </c>
      <c r="K12" s="3">
        <v>0</v>
      </c>
      <c r="L12" s="3">
        <v>26</v>
      </c>
      <c r="M12" s="3">
        <v>0</v>
      </c>
      <c r="N12" s="3">
        <v>0</v>
      </c>
    </row>
    <row r="13" spans="1:14" x14ac:dyDescent="0.25">
      <c r="A13" s="3">
        <v>8</v>
      </c>
      <c r="B13" s="19" t="s">
        <v>38</v>
      </c>
      <c r="C13" s="44">
        <f t="shared" si="0"/>
        <v>80</v>
      </c>
      <c r="D13" s="32">
        <f t="shared" si="1"/>
        <v>52</v>
      </c>
      <c r="E13" s="41">
        <v>0</v>
      </c>
      <c r="F13" s="41">
        <v>0</v>
      </c>
      <c r="G13" s="41">
        <v>0</v>
      </c>
      <c r="H13" s="3">
        <v>0</v>
      </c>
      <c r="I13" s="15">
        <v>28</v>
      </c>
      <c r="J13" s="3">
        <v>24</v>
      </c>
      <c r="K13" s="3">
        <v>0</v>
      </c>
      <c r="L13" s="23">
        <v>28</v>
      </c>
      <c r="M13" s="3">
        <v>0</v>
      </c>
      <c r="N13" s="3">
        <v>0</v>
      </c>
    </row>
    <row r="14" spans="1:14" x14ac:dyDescent="0.25">
      <c r="A14" s="3">
        <v>9</v>
      </c>
      <c r="B14" s="19" t="s">
        <v>9</v>
      </c>
      <c r="C14" s="44">
        <f t="shared" si="0"/>
        <v>27</v>
      </c>
      <c r="D14" s="32">
        <f t="shared" si="1"/>
        <v>27</v>
      </c>
      <c r="E14" s="41">
        <v>0</v>
      </c>
      <c r="F14" s="3">
        <v>27</v>
      </c>
      <c r="G14" s="41">
        <v>0</v>
      </c>
      <c r="H14" s="41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</row>
    <row r="15" spans="1:14" x14ac:dyDescent="0.25">
      <c r="A15" s="3">
        <v>10</v>
      </c>
      <c r="B15" s="4" t="s">
        <v>39</v>
      </c>
      <c r="C15" s="44">
        <f t="shared" si="0"/>
        <v>25</v>
      </c>
      <c r="D15" s="32">
        <f t="shared" si="1"/>
        <v>25</v>
      </c>
      <c r="E15" s="41">
        <v>0</v>
      </c>
      <c r="F15" s="41">
        <v>0</v>
      </c>
      <c r="G15" s="41">
        <v>0</v>
      </c>
      <c r="H15" s="3">
        <v>0</v>
      </c>
      <c r="I15" s="3">
        <v>25</v>
      </c>
      <c r="J15" s="3">
        <v>0</v>
      </c>
      <c r="K15" s="3">
        <v>0</v>
      </c>
      <c r="L15" s="3">
        <v>0</v>
      </c>
      <c r="M15" s="3">
        <v>0</v>
      </c>
      <c r="N15" s="22">
        <v>0</v>
      </c>
    </row>
    <row r="16" spans="1:14" hidden="1" x14ac:dyDescent="0.25">
      <c r="A16" s="3">
        <v>11</v>
      </c>
      <c r="B16" s="4" t="s">
        <v>8</v>
      </c>
      <c r="C16" s="44">
        <f t="shared" si="0"/>
        <v>0</v>
      </c>
      <c r="D16" s="32">
        <v>0</v>
      </c>
      <c r="E16" s="3">
        <v>0</v>
      </c>
      <c r="F16" s="3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3">
        <v>0</v>
      </c>
    </row>
    <row r="17" spans="1:14" x14ac:dyDescent="0.25">
      <c r="A17" s="45">
        <v>11</v>
      </c>
      <c r="B17" s="12" t="s">
        <v>16</v>
      </c>
      <c r="C17" s="44">
        <f t="shared" si="0"/>
        <v>27</v>
      </c>
      <c r="D17" s="46">
        <f>SUM(M17)</f>
        <v>27</v>
      </c>
      <c r="E17" s="41">
        <v>0</v>
      </c>
      <c r="F17" s="41">
        <v>0</v>
      </c>
      <c r="G17" s="41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27</v>
      </c>
      <c r="N17" s="12"/>
    </row>
    <row r="18" spans="1:14" ht="24.6" x14ac:dyDescent="0.4">
      <c r="A18" s="38" t="s">
        <v>27</v>
      </c>
      <c r="B18" s="38"/>
      <c r="C18" s="38"/>
      <c r="D18" s="38"/>
      <c r="E18" s="38"/>
      <c r="F18" s="38"/>
      <c r="G18" s="38"/>
      <c r="H18" s="38"/>
      <c r="I18" s="38"/>
      <c r="J18" s="38"/>
      <c r="K18" s="6"/>
      <c r="L18" s="6"/>
      <c r="M18" s="6"/>
      <c r="N18" s="6"/>
    </row>
    <row r="19" spans="1:14" ht="19.8" x14ac:dyDescent="0.3">
      <c r="A19" s="39" t="s">
        <v>5</v>
      </c>
      <c r="B19" s="39"/>
      <c r="C19" s="39"/>
      <c r="D19" s="39"/>
      <c r="E19" s="39"/>
      <c r="F19" s="39"/>
      <c r="G19" s="39"/>
      <c r="H19" s="39"/>
      <c r="I19" s="39"/>
      <c r="J19" s="39"/>
      <c r="K19" s="7"/>
      <c r="L19" s="7" t="s">
        <v>30</v>
      </c>
      <c r="M19" s="7"/>
      <c r="N19" s="7"/>
    </row>
    <row r="21" spans="1:14" x14ac:dyDescent="0.25">
      <c r="A21" s="9" t="s">
        <v>0</v>
      </c>
      <c r="B21" s="10" t="s">
        <v>10</v>
      </c>
      <c r="C21" s="10" t="s">
        <v>13</v>
      </c>
      <c r="D21" s="10" t="s">
        <v>13</v>
      </c>
      <c r="E21" s="11" t="s">
        <v>1</v>
      </c>
      <c r="F21" s="11" t="s">
        <v>2</v>
      </c>
      <c r="G21" s="11" t="s">
        <v>11</v>
      </c>
      <c r="H21" s="11" t="s">
        <v>3</v>
      </c>
      <c r="I21" s="11" t="s">
        <v>12</v>
      </c>
      <c r="J21" s="11" t="s">
        <v>4</v>
      </c>
      <c r="K21" s="11" t="s">
        <v>22</v>
      </c>
      <c r="L21" s="11" t="s">
        <v>23</v>
      </c>
      <c r="M21" s="11" t="s">
        <v>24</v>
      </c>
      <c r="N21" s="11" t="s">
        <v>25</v>
      </c>
    </row>
    <row r="22" spans="1:14" x14ac:dyDescent="0.25">
      <c r="A22" s="9"/>
      <c r="B22" s="10"/>
      <c r="C22" s="10"/>
      <c r="D22" s="10" t="s">
        <v>31</v>
      </c>
      <c r="E22" s="17">
        <v>44621</v>
      </c>
      <c r="F22" s="17">
        <v>44649</v>
      </c>
      <c r="G22" s="17">
        <v>44677</v>
      </c>
      <c r="H22" s="17">
        <v>44705</v>
      </c>
      <c r="I22" s="17">
        <v>44733</v>
      </c>
      <c r="J22" s="17">
        <v>44761</v>
      </c>
      <c r="K22" s="17">
        <v>44831</v>
      </c>
      <c r="L22" s="17">
        <v>44852</v>
      </c>
      <c r="M22" s="17">
        <v>44887</v>
      </c>
      <c r="N22" s="10" t="s">
        <v>28</v>
      </c>
    </row>
    <row r="23" spans="1:14" x14ac:dyDescent="0.25">
      <c r="A23" s="13">
        <v>1</v>
      </c>
      <c r="B23" s="14" t="s">
        <v>41</v>
      </c>
      <c r="C23" s="50">
        <f t="shared" ref="C23:C33" si="2">SUM(E23:N23)</f>
        <v>30</v>
      </c>
      <c r="D23" s="47">
        <f>SUM(E23:J23)</f>
        <v>30</v>
      </c>
      <c r="E23" s="40">
        <v>0</v>
      </c>
      <c r="F23" s="40">
        <v>0</v>
      </c>
      <c r="G23" s="40">
        <v>0</v>
      </c>
      <c r="H23" s="8">
        <v>0</v>
      </c>
      <c r="I23" s="8">
        <v>0</v>
      </c>
      <c r="J23" s="13">
        <v>30</v>
      </c>
      <c r="K23" s="21">
        <v>0</v>
      </c>
      <c r="L23" s="21">
        <v>0</v>
      </c>
      <c r="M23" s="21">
        <v>0</v>
      </c>
      <c r="N23" s="21">
        <v>0</v>
      </c>
    </row>
    <row r="24" spans="1:14" hidden="1" x14ac:dyDescent="0.25">
      <c r="A24" s="3"/>
      <c r="B24" s="25" t="s">
        <v>7</v>
      </c>
      <c r="C24" s="22">
        <f t="shared" si="2"/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</row>
    <row r="25" spans="1:14" hidden="1" x14ac:dyDescent="0.25">
      <c r="A25" s="3"/>
      <c r="B25" s="25" t="s">
        <v>9</v>
      </c>
      <c r="C25" s="22">
        <f t="shared" si="2"/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</row>
    <row r="26" spans="1:14" hidden="1" x14ac:dyDescent="0.25">
      <c r="A26" s="3"/>
      <c r="B26" s="25" t="s">
        <v>19</v>
      </c>
      <c r="C26" s="22">
        <f t="shared" si="2"/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</row>
    <row r="27" spans="1:14" hidden="1" x14ac:dyDescent="0.25">
      <c r="A27" s="3"/>
      <c r="B27" s="25" t="s">
        <v>17</v>
      </c>
      <c r="C27" s="22">
        <f t="shared" si="2"/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</row>
    <row r="28" spans="1:14" hidden="1" x14ac:dyDescent="0.25">
      <c r="A28" s="3"/>
      <c r="B28" s="25" t="s">
        <v>15</v>
      </c>
      <c r="C28" s="22">
        <f t="shared" si="2"/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</row>
    <row r="29" spans="1:14" hidden="1" x14ac:dyDescent="0.25">
      <c r="A29" s="3"/>
      <c r="B29" s="25" t="s">
        <v>18</v>
      </c>
      <c r="C29" s="22">
        <f t="shared" si="2"/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</row>
    <row r="30" spans="1:14" hidden="1" x14ac:dyDescent="0.25">
      <c r="A30" s="3"/>
      <c r="B30" s="25" t="s">
        <v>8</v>
      </c>
      <c r="C30" s="22">
        <f t="shared" si="2"/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</row>
    <row r="31" spans="1:14" hidden="1" x14ac:dyDescent="0.25">
      <c r="A31" s="3"/>
      <c r="B31" s="25" t="s">
        <v>21</v>
      </c>
      <c r="C31" s="22">
        <f t="shared" si="2"/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</row>
    <row r="32" spans="1:14" hidden="1" x14ac:dyDescent="0.25">
      <c r="A32" s="3"/>
      <c r="B32" s="25" t="s">
        <v>20</v>
      </c>
      <c r="C32" s="22">
        <f t="shared" si="2"/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</row>
    <row r="33" spans="1:18" hidden="1" x14ac:dyDescent="0.25">
      <c r="A33" s="3"/>
      <c r="B33" s="25" t="s">
        <v>16</v>
      </c>
      <c r="C33" s="22">
        <f t="shared" si="2"/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</row>
    <row r="34" spans="1:18" ht="24.6" x14ac:dyDescent="0.4">
      <c r="A34" s="38" t="s">
        <v>44</v>
      </c>
      <c r="B34" s="38"/>
      <c r="C34" s="38"/>
      <c r="D34" s="38"/>
      <c r="E34" s="38"/>
      <c r="F34" s="38"/>
      <c r="G34" s="38"/>
      <c r="H34" s="38"/>
      <c r="I34" s="38"/>
      <c r="J34" s="38"/>
      <c r="K34" s="6"/>
      <c r="L34" s="6"/>
      <c r="M34" s="6"/>
      <c r="N34" s="6"/>
    </row>
    <row r="35" spans="1:18" ht="19.8" x14ac:dyDescent="0.3">
      <c r="A35" s="39" t="s">
        <v>5</v>
      </c>
      <c r="B35" s="39"/>
      <c r="C35" s="39"/>
      <c r="D35" s="39"/>
      <c r="E35" s="39"/>
      <c r="F35" s="39"/>
      <c r="G35" s="39"/>
      <c r="H35" s="39"/>
      <c r="I35" s="39"/>
      <c r="J35" s="39"/>
      <c r="K35" s="7"/>
      <c r="L35" s="7" t="s">
        <v>29</v>
      </c>
      <c r="M35" s="7"/>
      <c r="N35" s="7"/>
    </row>
    <row r="37" spans="1:18" x14ac:dyDescent="0.25">
      <c r="A37" s="9" t="s">
        <v>0</v>
      </c>
      <c r="B37" s="10" t="s">
        <v>10</v>
      </c>
      <c r="C37" s="10" t="s">
        <v>13</v>
      </c>
      <c r="D37" s="20" t="s">
        <v>13</v>
      </c>
      <c r="E37" s="11" t="s">
        <v>1</v>
      </c>
      <c r="F37" s="11" t="s">
        <v>2</v>
      </c>
      <c r="G37" s="11" t="s">
        <v>11</v>
      </c>
      <c r="H37" s="11" t="s">
        <v>3</v>
      </c>
      <c r="I37" s="11" t="s">
        <v>12</v>
      </c>
      <c r="J37" s="11" t="s">
        <v>4</v>
      </c>
      <c r="K37" s="11" t="s">
        <v>22</v>
      </c>
      <c r="L37" s="11" t="s">
        <v>23</v>
      </c>
      <c r="M37" s="11" t="s">
        <v>24</v>
      </c>
      <c r="N37" s="11" t="s">
        <v>25</v>
      </c>
    </row>
    <row r="38" spans="1:18" x14ac:dyDescent="0.25">
      <c r="A38" s="9"/>
      <c r="B38" s="10" t="s">
        <v>10</v>
      </c>
      <c r="C38" s="10" t="s">
        <v>36</v>
      </c>
      <c r="D38" s="20" t="s">
        <v>31</v>
      </c>
      <c r="E38" s="17">
        <v>44621</v>
      </c>
      <c r="F38" s="17">
        <v>44649</v>
      </c>
      <c r="G38" s="17">
        <v>44677</v>
      </c>
      <c r="H38" s="17">
        <v>44705</v>
      </c>
      <c r="I38" s="17">
        <v>44733</v>
      </c>
      <c r="J38" s="17">
        <v>44761</v>
      </c>
      <c r="K38" s="17">
        <v>44831</v>
      </c>
      <c r="L38" s="17">
        <v>44852</v>
      </c>
      <c r="M38" s="17">
        <v>44887</v>
      </c>
      <c r="N38" s="10" t="s">
        <v>28</v>
      </c>
    </row>
    <row r="39" spans="1:18" x14ac:dyDescent="0.25">
      <c r="A39" s="18">
        <v>1</v>
      </c>
      <c r="B39" s="24" t="s">
        <v>8</v>
      </c>
      <c r="C39" s="52">
        <f>SUM(E39:N39)</f>
        <v>205</v>
      </c>
      <c r="D39" s="53">
        <f>SUM(E39:K39)</f>
        <v>148</v>
      </c>
      <c r="E39" s="18">
        <v>30</v>
      </c>
      <c r="F39" s="41">
        <v>0</v>
      </c>
      <c r="G39" s="15">
        <v>28</v>
      </c>
      <c r="H39" s="18">
        <v>30</v>
      </c>
      <c r="I39" s="18">
        <v>30</v>
      </c>
      <c r="J39" s="18">
        <v>30</v>
      </c>
      <c r="K39" s="41">
        <v>0</v>
      </c>
      <c r="L39" s="51">
        <v>29</v>
      </c>
      <c r="M39" s="42">
        <v>28</v>
      </c>
      <c r="N39" s="3">
        <v>0</v>
      </c>
    </row>
    <row r="40" spans="1:18" x14ac:dyDescent="0.25">
      <c r="A40" s="23">
        <v>2</v>
      </c>
      <c r="B40" s="28" t="s">
        <v>6</v>
      </c>
      <c r="C40" s="52">
        <f>SUM(E40:N40)</f>
        <v>90</v>
      </c>
      <c r="D40" s="49">
        <f>SUM(E40:K40)</f>
        <v>60</v>
      </c>
      <c r="E40" s="41">
        <v>0</v>
      </c>
      <c r="F40" s="41">
        <v>0</v>
      </c>
      <c r="G40" s="18">
        <v>30</v>
      </c>
      <c r="H40" s="41">
        <v>0</v>
      </c>
      <c r="I40" s="3">
        <v>0</v>
      </c>
      <c r="J40" s="3">
        <v>0</v>
      </c>
      <c r="K40" s="18">
        <v>30</v>
      </c>
      <c r="L40" s="3">
        <v>0</v>
      </c>
      <c r="M40" s="18">
        <v>30</v>
      </c>
      <c r="N40" s="22">
        <v>0</v>
      </c>
    </row>
    <row r="41" spans="1:18" x14ac:dyDescent="0.25">
      <c r="A41" s="15">
        <v>3</v>
      </c>
      <c r="B41" s="16" t="s">
        <v>19</v>
      </c>
      <c r="C41" s="52">
        <f>SUM(E41:N41)</f>
        <v>57</v>
      </c>
      <c r="D41" s="48">
        <f>SUM(L41:M41)</f>
        <v>57</v>
      </c>
      <c r="E41" s="41">
        <v>0</v>
      </c>
      <c r="F41" s="41">
        <v>0</v>
      </c>
      <c r="G41" s="41">
        <v>0</v>
      </c>
      <c r="H41" s="3">
        <v>0</v>
      </c>
      <c r="I41" s="3">
        <v>0</v>
      </c>
      <c r="J41" s="3">
        <v>0</v>
      </c>
      <c r="K41" s="3">
        <v>0</v>
      </c>
      <c r="L41" s="18">
        <v>30</v>
      </c>
      <c r="M41" s="3">
        <v>27</v>
      </c>
      <c r="N41" s="22">
        <v>0</v>
      </c>
      <c r="Q41" s="1">
        <v>1</v>
      </c>
      <c r="R41" s="1">
        <v>30</v>
      </c>
    </row>
    <row r="42" spans="1:18" x14ac:dyDescent="0.25">
      <c r="A42" s="3">
        <v>3</v>
      </c>
      <c r="B42" s="4" t="s">
        <v>9</v>
      </c>
      <c r="C42" s="52">
        <f>SUM(E42:N42)</f>
        <v>58</v>
      </c>
      <c r="D42" s="32">
        <f>SUM(E42:K42)</f>
        <v>29</v>
      </c>
      <c r="E42" s="41">
        <v>0</v>
      </c>
      <c r="F42" s="41">
        <v>0</v>
      </c>
      <c r="G42" s="23">
        <v>29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23">
        <v>29</v>
      </c>
      <c r="N42" s="22">
        <v>0</v>
      </c>
      <c r="Q42" s="1">
        <v>2</v>
      </c>
      <c r="R42" s="1">
        <v>29</v>
      </c>
    </row>
    <row r="43" spans="1:18" x14ac:dyDescent="0.25">
      <c r="A43" s="3">
        <v>3</v>
      </c>
      <c r="B43" s="4" t="s">
        <v>40</v>
      </c>
      <c r="C43" s="52">
        <f>SUM(E43:N43)</f>
        <v>29</v>
      </c>
      <c r="D43" s="32">
        <f>SUM(E43:K43)</f>
        <v>29</v>
      </c>
      <c r="E43" s="41">
        <v>0</v>
      </c>
      <c r="F43" s="41">
        <v>0</v>
      </c>
      <c r="G43" s="41">
        <v>0</v>
      </c>
      <c r="H43" s="3">
        <v>0</v>
      </c>
      <c r="I43" s="23">
        <v>29</v>
      </c>
      <c r="J43" s="3">
        <v>0</v>
      </c>
      <c r="K43" s="3">
        <v>0</v>
      </c>
      <c r="L43" s="3">
        <v>0</v>
      </c>
      <c r="M43" s="3">
        <v>0</v>
      </c>
      <c r="N43" s="22">
        <v>0</v>
      </c>
      <c r="Q43" s="1">
        <v>3</v>
      </c>
      <c r="R43" s="1">
        <v>28</v>
      </c>
    </row>
    <row r="44" spans="1:18" x14ac:dyDescent="0.25">
      <c r="A44" s="3">
        <v>4</v>
      </c>
      <c r="B44" s="4" t="s">
        <v>17</v>
      </c>
      <c r="C44" s="52">
        <f>SUM(E44:N44)</f>
        <v>29</v>
      </c>
      <c r="D44" s="32">
        <f>SUM(E44:K44)</f>
        <v>29</v>
      </c>
      <c r="E44" s="41">
        <v>0</v>
      </c>
      <c r="F44" s="41">
        <v>0</v>
      </c>
      <c r="G44" s="41">
        <v>0</v>
      </c>
      <c r="H44" s="3">
        <v>0</v>
      </c>
      <c r="I44" s="3">
        <v>0</v>
      </c>
      <c r="J44" s="3">
        <v>0</v>
      </c>
      <c r="K44" s="23">
        <v>29</v>
      </c>
      <c r="L44" s="3">
        <v>0</v>
      </c>
      <c r="M44" s="3">
        <v>0</v>
      </c>
      <c r="N44" s="22">
        <v>0</v>
      </c>
      <c r="Q44" s="1">
        <v>4</v>
      </c>
      <c r="R44" s="1">
        <v>27</v>
      </c>
    </row>
    <row r="45" spans="1:18" x14ac:dyDescent="0.25">
      <c r="A45" s="3">
        <v>5</v>
      </c>
      <c r="B45" s="4" t="s">
        <v>33</v>
      </c>
      <c r="C45" s="52">
        <f>SUM(E45:N45)</f>
        <v>28</v>
      </c>
      <c r="D45" s="32">
        <f>SUM(E45:K45)</f>
        <v>28</v>
      </c>
      <c r="E45" s="41">
        <v>0</v>
      </c>
      <c r="F45" s="41">
        <v>0</v>
      </c>
      <c r="G45" s="41">
        <v>0</v>
      </c>
      <c r="H45" s="3">
        <v>0</v>
      </c>
      <c r="I45" s="3">
        <v>0</v>
      </c>
      <c r="J45" s="3">
        <v>0</v>
      </c>
      <c r="K45" s="15">
        <v>28</v>
      </c>
      <c r="L45" s="3">
        <v>0</v>
      </c>
      <c r="M45" s="3">
        <v>0</v>
      </c>
      <c r="N45" s="22">
        <v>0</v>
      </c>
      <c r="Q45" s="1">
        <v>5</v>
      </c>
      <c r="R45" s="1">
        <v>26</v>
      </c>
    </row>
    <row r="46" spans="1:18" hidden="1" x14ac:dyDescent="0.25">
      <c r="A46" s="3">
        <v>5</v>
      </c>
      <c r="B46" s="4" t="s">
        <v>18</v>
      </c>
      <c r="C46" s="52">
        <f>SUM(E46:N46)</f>
        <v>0</v>
      </c>
      <c r="D46" s="32">
        <v>0</v>
      </c>
      <c r="E46" s="41">
        <v>0</v>
      </c>
      <c r="F46" s="41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22">
        <v>0</v>
      </c>
      <c r="Q46" s="1">
        <v>6</v>
      </c>
      <c r="R46" s="1">
        <v>25</v>
      </c>
    </row>
    <row r="47" spans="1:18" hidden="1" x14ac:dyDescent="0.25">
      <c r="A47" s="3">
        <v>5</v>
      </c>
      <c r="B47" s="4" t="s">
        <v>16</v>
      </c>
      <c r="C47" s="52">
        <f>SUM(E47:N47)</f>
        <v>0</v>
      </c>
      <c r="D47" s="32">
        <v>0</v>
      </c>
      <c r="E47" s="41">
        <v>0</v>
      </c>
      <c r="F47" s="41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22">
        <v>0</v>
      </c>
      <c r="Q47" s="1">
        <v>7</v>
      </c>
      <c r="R47" s="1">
        <v>24</v>
      </c>
    </row>
    <row r="48" spans="1:18" hidden="1" x14ac:dyDescent="0.25">
      <c r="A48" s="3">
        <v>5</v>
      </c>
      <c r="B48" s="4" t="s">
        <v>19</v>
      </c>
      <c r="C48" s="52">
        <f>SUM(E48:N48)</f>
        <v>0</v>
      </c>
      <c r="D48" s="32">
        <v>0</v>
      </c>
      <c r="E48" s="41">
        <v>0</v>
      </c>
      <c r="F48" s="41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22">
        <v>0</v>
      </c>
      <c r="Q48" s="1">
        <v>8</v>
      </c>
      <c r="R48" s="1">
        <v>23</v>
      </c>
    </row>
    <row r="49" spans="1:18" x14ac:dyDescent="0.25">
      <c r="A49" s="3">
        <v>5</v>
      </c>
      <c r="B49" s="4" t="s">
        <v>37</v>
      </c>
      <c r="C49" s="52">
        <f>SUM(E49:N49)</f>
        <v>27</v>
      </c>
      <c r="D49" s="32">
        <f>SUM(E49:K49)</f>
        <v>27</v>
      </c>
      <c r="E49" s="41">
        <v>0</v>
      </c>
      <c r="F49" s="41">
        <v>0</v>
      </c>
      <c r="G49" s="3">
        <v>27</v>
      </c>
      <c r="H49" s="41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</row>
    <row r="50" spans="1:18" x14ac:dyDescent="0.25">
      <c r="A50" s="5" t="s">
        <v>14</v>
      </c>
      <c r="Q50" s="1">
        <v>10</v>
      </c>
      <c r="R50" s="1">
        <v>21</v>
      </c>
    </row>
    <row r="51" spans="1:18" x14ac:dyDescent="0.25">
      <c r="Q51" s="1">
        <v>11</v>
      </c>
      <c r="R51" s="1">
        <v>20</v>
      </c>
    </row>
    <row r="52" spans="1:18" x14ac:dyDescent="0.25">
      <c r="Q52" s="1">
        <v>12</v>
      </c>
      <c r="R52" s="1">
        <v>19</v>
      </c>
    </row>
    <row r="53" spans="1:18" ht="24.6" x14ac:dyDescent="0.4">
      <c r="A53" s="38" t="s">
        <v>42</v>
      </c>
      <c r="B53" s="38"/>
      <c r="C53" s="38"/>
      <c r="D53" s="38"/>
      <c r="E53" s="38"/>
      <c r="F53" s="38"/>
      <c r="G53" s="38"/>
      <c r="H53" s="38"/>
      <c r="I53" s="38"/>
      <c r="J53" s="38"/>
      <c r="K53" s="6"/>
      <c r="L53" s="6"/>
      <c r="M53" s="6"/>
      <c r="Q53" s="1">
        <v>13</v>
      </c>
      <c r="R53" s="1">
        <v>18</v>
      </c>
    </row>
    <row r="54" spans="1:18" ht="19.8" x14ac:dyDescent="0.3">
      <c r="A54" s="39" t="s">
        <v>5</v>
      </c>
      <c r="B54" s="39"/>
      <c r="C54" s="39"/>
      <c r="D54" s="39"/>
      <c r="E54" s="39"/>
      <c r="F54" s="39"/>
      <c r="G54" s="39"/>
      <c r="H54" s="39"/>
      <c r="I54" s="39"/>
      <c r="J54" s="39"/>
      <c r="K54" s="7"/>
      <c r="L54" s="7"/>
      <c r="M54" s="7"/>
      <c r="Q54" s="1">
        <v>14</v>
      </c>
      <c r="R54" s="1">
        <v>17</v>
      </c>
    </row>
    <row r="55" spans="1:18" x14ac:dyDescent="0.25">
      <c r="Q55" s="1">
        <v>15</v>
      </c>
      <c r="R55" s="1">
        <v>16</v>
      </c>
    </row>
    <row r="56" spans="1:18" x14ac:dyDescent="0.25">
      <c r="A56" s="9" t="s">
        <v>0</v>
      </c>
      <c r="B56" s="10" t="s">
        <v>10</v>
      </c>
      <c r="C56" s="11" t="s">
        <v>34</v>
      </c>
      <c r="D56" s="37" t="s">
        <v>13</v>
      </c>
      <c r="E56" s="11" t="s">
        <v>1</v>
      </c>
      <c r="F56" s="11" t="s">
        <v>2</v>
      </c>
      <c r="G56" s="11" t="s">
        <v>11</v>
      </c>
      <c r="H56" s="11" t="s">
        <v>3</v>
      </c>
      <c r="I56" s="11" t="s">
        <v>12</v>
      </c>
      <c r="J56" s="11" t="s">
        <v>4</v>
      </c>
      <c r="K56" s="11" t="s">
        <v>22</v>
      </c>
      <c r="L56" s="11" t="s">
        <v>23</v>
      </c>
      <c r="M56" s="11" t="s">
        <v>24</v>
      </c>
      <c r="Q56" s="1">
        <v>16</v>
      </c>
      <c r="R56" s="1">
        <v>15</v>
      </c>
    </row>
    <row r="57" spans="1:18" x14ac:dyDescent="0.25">
      <c r="A57" s="9"/>
      <c r="B57" s="10"/>
      <c r="C57" s="11" t="s">
        <v>35</v>
      </c>
      <c r="D57" s="37" t="s">
        <v>31</v>
      </c>
      <c r="E57" s="17">
        <v>44621</v>
      </c>
      <c r="F57" s="17">
        <v>44649</v>
      </c>
      <c r="G57" s="17">
        <v>44677</v>
      </c>
      <c r="H57" s="17">
        <v>44705</v>
      </c>
      <c r="I57" s="17">
        <v>44733</v>
      </c>
      <c r="J57" s="17">
        <v>44761</v>
      </c>
      <c r="K57" s="17">
        <v>44831</v>
      </c>
      <c r="L57" s="17">
        <v>44852</v>
      </c>
      <c r="M57" s="17">
        <v>44887</v>
      </c>
      <c r="Q57" s="1">
        <v>17</v>
      </c>
      <c r="R57" s="1">
        <v>14</v>
      </c>
    </row>
    <row r="58" spans="1:18" x14ac:dyDescent="0.25">
      <c r="A58" s="29">
        <v>1</v>
      </c>
      <c r="B58" s="30" t="s">
        <v>33</v>
      </c>
      <c r="C58" s="32">
        <f t="shared" ref="C58:C73" si="3">SUM(E58:N58)</f>
        <v>186</v>
      </c>
      <c r="D58" s="36">
        <v>0</v>
      </c>
      <c r="E58" s="3">
        <v>26</v>
      </c>
      <c r="F58" s="32">
        <v>25</v>
      </c>
      <c r="G58" s="3">
        <v>26</v>
      </c>
      <c r="H58" s="3">
        <v>26</v>
      </c>
      <c r="I58" s="3">
        <v>29</v>
      </c>
      <c r="J58" s="3">
        <v>27</v>
      </c>
      <c r="K58" s="3">
        <v>27</v>
      </c>
      <c r="L58" s="3"/>
      <c r="M58" s="3"/>
    </row>
    <row r="59" spans="1:18" x14ac:dyDescent="0.25">
      <c r="A59" s="29">
        <v>2</v>
      </c>
      <c r="B59" s="30" t="s">
        <v>19</v>
      </c>
      <c r="C59" s="32">
        <f t="shared" si="3"/>
        <v>229</v>
      </c>
      <c r="D59" s="36">
        <v>0</v>
      </c>
      <c r="E59" s="3">
        <v>30</v>
      </c>
      <c r="F59" s="3">
        <v>30</v>
      </c>
      <c r="G59" s="3">
        <v>29</v>
      </c>
      <c r="H59" s="32">
        <v>28</v>
      </c>
      <c r="I59" s="3">
        <v>30</v>
      </c>
      <c r="J59" s="3">
        <v>30</v>
      </c>
      <c r="K59" s="3"/>
      <c r="L59" s="3">
        <v>28</v>
      </c>
      <c r="M59" s="3">
        <v>24</v>
      </c>
    </row>
    <row r="60" spans="1:18" x14ac:dyDescent="0.25">
      <c r="A60" s="29">
        <v>3</v>
      </c>
      <c r="B60" s="30" t="s">
        <v>7</v>
      </c>
      <c r="C60" s="32">
        <f t="shared" si="3"/>
        <v>226</v>
      </c>
      <c r="D60" s="36">
        <v>0</v>
      </c>
      <c r="E60" s="3">
        <v>28</v>
      </c>
      <c r="F60" s="3">
        <v>28</v>
      </c>
      <c r="G60" s="3">
        <v>28</v>
      </c>
      <c r="H60" s="3">
        <v>29</v>
      </c>
      <c r="I60" s="32">
        <v>0</v>
      </c>
      <c r="J60" s="3">
        <v>26</v>
      </c>
      <c r="K60" s="3">
        <v>28</v>
      </c>
      <c r="L60" s="3">
        <v>30</v>
      </c>
      <c r="M60" s="3">
        <v>29</v>
      </c>
    </row>
    <row r="61" spans="1:18" x14ac:dyDescent="0.25">
      <c r="A61" s="29">
        <v>4</v>
      </c>
      <c r="B61" s="31" t="s">
        <v>17</v>
      </c>
      <c r="C61" s="32">
        <f t="shared" si="3"/>
        <v>174</v>
      </c>
      <c r="D61" s="36">
        <v>0</v>
      </c>
      <c r="E61" s="3">
        <v>29</v>
      </c>
      <c r="F61" s="3">
        <v>29</v>
      </c>
      <c r="G61" s="32">
        <v>0</v>
      </c>
      <c r="H61" s="3">
        <v>30</v>
      </c>
      <c r="I61" s="3">
        <v>0</v>
      </c>
      <c r="J61" s="3">
        <v>28</v>
      </c>
      <c r="K61" s="3">
        <v>29</v>
      </c>
      <c r="L61" s="3">
        <v>29</v>
      </c>
      <c r="M61" s="3"/>
    </row>
    <row r="62" spans="1:18" x14ac:dyDescent="0.25">
      <c r="A62" s="29">
        <v>5</v>
      </c>
      <c r="B62" s="30" t="s">
        <v>8</v>
      </c>
      <c r="C62" s="32">
        <f t="shared" si="3"/>
        <v>182</v>
      </c>
      <c r="D62" s="36">
        <v>0</v>
      </c>
      <c r="E62" s="3">
        <v>25</v>
      </c>
      <c r="F62" s="32">
        <v>0</v>
      </c>
      <c r="G62" s="3">
        <v>25</v>
      </c>
      <c r="H62" s="3">
        <v>27</v>
      </c>
      <c r="I62" s="3">
        <v>27</v>
      </c>
      <c r="J62" s="3">
        <v>25</v>
      </c>
      <c r="K62" s="3"/>
      <c r="L62" s="3">
        <v>27</v>
      </c>
      <c r="M62" s="3">
        <v>26</v>
      </c>
    </row>
    <row r="63" spans="1:18" x14ac:dyDescent="0.25">
      <c r="A63" s="29">
        <v>6</v>
      </c>
      <c r="B63" s="30" t="s">
        <v>21</v>
      </c>
      <c r="C63" s="32">
        <f t="shared" si="3"/>
        <v>181</v>
      </c>
      <c r="D63" s="36">
        <v>0</v>
      </c>
      <c r="E63" s="3">
        <v>24</v>
      </c>
      <c r="F63" s="32">
        <v>0</v>
      </c>
      <c r="G63" s="3">
        <v>24</v>
      </c>
      <c r="H63" s="3">
        <v>0</v>
      </c>
      <c r="I63" s="3">
        <v>25</v>
      </c>
      <c r="J63" s="3">
        <v>29</v>
      </c>
      <c r="K63" s="3">
        <v>26</v>
      </c>
      <c r="L63" s="3">
        <v>25</v>
      </c>
      <c r="M63" s="3">
        <v>28</v>
      </c>
    </row>
    <row r="64" spans="1:18" x14ac:dyDescent="0.25">
      <c r="A64" s="29">
        <v>7</v>
      </c>
      <c r="B64" s="30" t="s">
        <v>18</v>
      </c>
      <c r="C64" s="32">
        <f t="shared" si="3"/>
        <v>172</v>
      </c>
      <c r="D64" s="36">
        <v>0</v>
      </c>
      <c r="E64" s="3">
        <v>23</v>
      </c>
      <c r="F64" s="3">
        <v>26</v>
      </c>
      <c r="G64" s="32">
        <v>0</v>
      </c>
      <c r="H64" s="3">
        <v>24</v>
      </c>
      <c r="I64" s="3">
        <v>26</v>
      </c>
      <c r="J64" s="3">
        <v>0</v>
      </c>
      <c r="K64" s="3">
        <v>25</v>
      </c>
      <c r="L64" s="3">
        <v>23</v>
      </c>
      <c r="M64" s="3">
        <v>25</v>
      </c>
    </row>
    <row r="65" spans="1:13" x14ac:dyDescent="0.25">
      <c r="A65" s="29">
        <v>8</v>
      </c>
      <c r="B65" s="30" t="s">
        <v>32</v>
      </c>
      <c r="C65" s="32">
        <f t="shared" si="3"/>
        <v>99</v>
      </c>
      <c r="D65" s="36">
        <v>0</v>
      </c>
      <c r="E65" s="3">
        <v>27</v>
      </c>
      <c r="F65" s="32">
        <v>0</v>
      </c>
      <c r="G65" s="3">
        <v>0</v>
      </c>
      <c r="H65" s="3">
        <v>25</v>
      </c>
      <c r="I65" s="3">
        <v>0</v>
      </c>
      <c r="J65" s="3">
        <v>23</v>
      </c>
      <c r="K65" s="3"/>
      <c r="L65" s="3">
        <v>24</v>
      </c>
      <c r="M65" s="3"/>
    </row>
    <row r="66" spans="1:13" x14ac:dyDescent="0.25">
      <c r="A66" s="29">
        <v>9</v>
      </c>
      <c r="B66" s="30" t="s">
        <v>6</v>
      </c>
      <c r="C66" s="32">
        <f t="shared" si="3"/>
        <v>90</v>
      </c>
      <c r="D66" s="36">
        <v>0</v>
      </c>
      <c r="E66" s="3">
        <v>0</v>
      </c>
      <c r="F66" s="32">
        <v>0</v>
      </c>
      <c r="G66" s="3">
        <v>30</v>
      </c>
      <c r="H66" s="3">
        <v>0</v>
      </c>
      <c r="I66" s="3">
        <v>0</v>
      </c>
      <c r="J66" s="3">
        <v>0</v>
      </c>
      <c r="K66" s="3">
        <v>30</v>
      </c>
      <c r="L66" s="3"/>
      <c r="M66" s="3">
        <v>30</v>
      </c>
    </row>
    <row r="67" spans="1:13" x14ac:dyDescent="0.25">
      <c r="A67" s="29">
        <v>10</v>
      </c>
      <c r="B67" s="30" t="s">
        <v>9</v>
      </c>
      <c r="C67" s="32">
        <f t="shared" si="3"/>
        <v>81</v>
      </c>
      <c r="D67" s="36">
        <v>0</v>
      </c>
      <c r="E67" s="3">
        <v>0</v>
      </c>
      <c r="F67" s="3">
        <v>27</v>
      </c>
      <c r="G67" s="3">
        <v>27</v>
      </c>
      <c r="H67" s="32">
        <v>0</v>
      </c>
      <c r="I67" s="3">
        <v>0</v>
      </c>
      <c r="J67" s="3">
        <v>0</v>
      </c>
      <c r="K67" s="3"/>
      <c r="L67" s="3"/>
      <c r="M67" s="3">
        <v>27</v>
      </c>
    </row>
    <row r="68" spans="1:13" x14ac:dyDescent="0.25">
      <c r="A68" s="29">
        <v>11</v>
      </c>
      <c r="B68" s="30" t="s">
        <v>38</v>
      </c>
      <c r="C68" s="32">
        <f t="shared" si="3"/>
        <v>76</v>
      </c>
      <c r="D68" s="36">
        <v>0</v>
      </c>
      <c r="E68" s="3">
        <v>0</v>
      </c>
      <c r="F68" s="32">
        <v>0</v>
      </c>
      <c r="G68" s="3">
        <v>0</v>
      </c>
      <c r="H68" s="3">
        <v>0</v>
      </c>
      <c r="I68" s="3">
        <v>28</v>
      </c>
      <c r="J68" s="3">
        <v>22</v>
      </c>
      <c r="K68" s="3"/>
      <c r="L68" s="3">
        <v>26</v>
      </c>
      <c r="M68" s="3"/>
    </row>
    <row r="69" spans="1:13" x14ac:dyDescent="0.25">
      <c r="A69" s="29">
        <v>12</v>
      </c>
      <c r="B69" s="30" t="s">
        <v>43</v>
      </c>
      <c r="C69" s="32">
        <f t="shared" si="3"/>
        <v>24</v>
      </c>
      <c r="D69" s="36">
        <v>0</v>
      </c>
      <c r="E69" s="3">
        <v>0</v>
      </c>
      <c r="F69" s="32">
        <v>0</v>
      </c>
      <c r="G69" s="3">
        <v>0</v>
      </c>
      <c r="H69" s="3">
        <v>0</v>
      </c>
      <c r="I69" s="3">
        <v>24</v>
      </c>
      <c r="J69" s="3">
        <v>0</v>
      </c>
      <c r="K69" s="3"/>
      <c r="L69" s="3"/>
      <c r="M69" s="3"/>
    </row>
    <row r="70" spans="1:13" x14ac:dyDescent="0.25">
      <c r="A70" s="29">
        <v>13</v>
      </c>
      <c r="B70" s="30" t="s">
        <v>40</v>
      </c>
      <c r="C70" s="32">
        <f t="shared" si="3"/>
        <v>24</v>
      </c>
      <c r="D70" s="36">
        <v>0</v>
      </c>
      <c r="E70" s="3">
        <v>0</v>
      </c>
      <c r="F70" s="32">
        <v>0</v>
      </c>
      <c r="G70" s="3">
        <v>0</v>
      </c>
      <c r="H70" s="3">
        <v>0</v>
      </c>
      <c r="I70" s="3">
        <v>0</v>
      </c>
      <c r="J70" s="3">
        <v>24</v>
      </c>
      <c r="K70" s="3"/>
      <c r="L70" s="3"/>
      <c r="M70" s="3"/>
    </row>
    <row r="71" spans="1:13" x14ac:dyDescent="0.25">
      <c r="A71" s="29">
        <v>14</v>
      </c>
      <c r="B71" s="30" t="s">
        <v>37</v>
      </c>
      <c r="C71" s="32">
        <f t="shared" si="3"/>
        <v>23</v>
      </c>
      <c r="D71" s="36">
        <v>0</v>
      </c>
      <c r="E71" s="3">
        <v>0</v>
      </c>
      <c r="F71" s="32">
        <v>0</v>
      </c>
      <c r="G71" s="3">
        <v>23</v>
      </c>
      <c r="H71" s="3">
        <v>0</v>
      </c>
      <c r="I71" s="3">
        <v>0</v>
      </c>
      <c r="J71" s="3">
        <v>0</v>
      </c>
      <c r="K71" s="3"/>
      <c r="L71" s="3"/>
      <c r="M71" s="3"/>
    </row>
    <row r="72" spans="1:13" x14ac:dyDescent="0.25">
      <c r="A72" s="29">
        <v>15</v>
      </c>
      <c r="B72" s="30" t="s">
        <v>41</v>
      </c>
      <c r="C72" s="32">
        <f t="shared" si="3"/>
        <v>43</v>
      </c>
      <c r="D72" s="36">
        <v>0</v>
      </c>
      <c r="E72" s="3">
        <v>0</v>
      </c>
      <c r="F72" s="32">
        <v>0</v>
      </c>
      <c r="G72" s="3">
        <v>0</v>
      </c>
      <c r="H72" s="3">
        <v>0</v>
      </c>
      <c r="I72" s="3">
        <v>0</v>
      </c>
      <c r="J72" s="3">
        <v>21</v>
      </c>
      <c r="K72" s="3"/>
      <c r="L72" s="3">
        <v>22</v>
      </c>
      <c r="M72" s="3"/>
    </row>
    <row r="73" spans="1:13" x14ac:dyDescent="0.25">
      <c r="A73" s="29">
        <v>16</v>
      </c>
      <c r="B73" s="30" t="s">
        <v>16</v>
      </c>
      <c r="C73" s="32">
        <f t="shared" si="3"/>
        <v>23</v>
      </c>
      <c r="D73" s="36">
        <v>0</v>
      </c>
      <c r="E73" s="3">
        <v>0</v>
      </c>
      <c r="F73" s="32">
        <v>0</v>
      </c>
      <c r="G73" s="3">
        <v>0</v>
      </c>
      <c r="H73" s="3">
        <v>0</v>
      </c>
      <c r="I73" s="3">
        <v>0</v>
      </c>
      <c r="J73" s="3">
        <v>0</v>
      </c>
      <c r="K73" s="3"/>
      <c r="L73" s="3"/>
      <c r="M73" s="3">
        <v>23</v>
      </c>
    </row>
    <row r="74" spans="1:13" hidden="1" x14ac:dyDescent="0.25">
      <c r="C74" s="32"/>
      <c r="M74" s="3"/>
    </row>
  </sheetData>
  <sortState xmlns:xlrd2="http://schemas.microsoft.com/office/spreadsheetml/2017/richdata2" ref="B39:M49">
    <sortCondition descending="1" ref="D39:D49"/>
  </sortState>
  <mergeCells count="8">
    <mergeCell ref="A53:J53"/>
    <mergeCell ref="A54:J54"/>
    <mergeCell ref="A35:J35"/>
    <mergeCell ref="A1:J1"/>
    <mergeCell ref="A2:J2"/>
    <mergeCell ref="A18:J18"/>
    <mergeCell ref="A19:J19"/>
    <mergeCell ref="A34:J34"/>
  </mergeCells>
  <phoneticPr fontId="8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Gebhardt, Thomas</dc:creator>
  <cp:lastModifiedBy>Gebhardt, Thomas</cp:lastModifiedBy>
  <dcterms:created xsi:type="dcterms:W3CDTF">2021-06-25T08:56:32Z</dcterms:created>
  <dcterms:modified xsi:type="dcterms:W3CDTF">2022-11-24T07:51:19Z</dcterms:modified>
</cp:coreProperties>
</file>